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6 CUENTA PUBLICA\1ER. TRIMESTRE 2026\"/>
    </mc:Choice>
  </mc:AlternateContent>
  <xr:revisionPtr revIDLastSave="0" documentId="13_ncr:1_{AD4BE519-7BBE-4043-B8B3-FAF3FF2621C0}" xr6:coauthVersionLast="47" xr6:coauthVersionMax="47" xr10:uidLastSave="{00000000-0000-0000-0000-000000000000}"/>
  <bookViews>
    <workbookView xWindow="-108" yWindow="-108" windowWidth="23256" windowHeight="12456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4" i="3"/>
  <c r="F15" i="3"/>
  <c r="F16" i="3"/>
  <c r="F12" i="3"/>
  <c r="I161" i="1"/>
  <c r="H161" i="1"/>
  <c r="G161" i="1"/>
  <c r="F161" i="1"/>
  <c r="E161" i="1"/>
  <c r="D161" i="1"/>
  <c r="C161" i="1"/>
  <c r="I87" i="1"/>
  <c r="H87" i="1"/>
  <c r="G87" i="1"/>
  <c r="F87" i="1"/>
  <c r="E87" i="1"/>
  <c r="D87" i="1"/>
  <c r="I96" i="1"/>
  <c r="H96" i="1"/>
  <c r="G96" i="1"/>
  <c r="F96" i="1"/>
  <c r="E96" i="1"/>
  <c r="D96" i="1"/>
  <c r="C96" i="1"/>
  <c r="I106" i="1"/>
  <c r="H106" i="1"/>
  <c r="G106" i="1"/>
  <c r="F106" i="1"/>
  <c r="E106" i="1"/>
  <c r="D106" i="1"/>
  <c r="C106" i="1"/>
  <c r="H110" i="1"/>
  <c r="H100" i="1"/>
  <c r="G42" i="1"/>
  <c r="F32" i="1"/>
  <c r="I52" i="1"/>
  <c r="H52" i="1"/>
  <c r="G52" i="1"/>
  <c r="F52" i="1"/>
  <c r="E52" i="1"/>
  <c r="D52" i="1"/>
  <c r="C52" i="1"/>
  <c r="I42" i="1"/>
  <c r="F42" i="1"/>
  <c r="E42" i="1"/>
  <c r="D42" i="1"/>
  <c r="C42" i="1"/>
  <c r="I32" i="1"/>
  <c r="G32" i="1"/>
  <c r="E32" i="1"/>
  <c r="D32" i="1"/>
  <c r="C32" i="1"/>
  <c r="I22" i="1"/>
  <c r="G22" i="1"/>
  <c r="F22" i="1"/>
  <c r="E22" i="1"/>
  <c r="D22" i="1"/>
  <c r="C22" i="1"/>
  <c r="I13" i="1"/>
  <c r="I14" i="1"/>
  <c r="H14" i="1"/>
  <c r="G14" i="1"/>
  <c r="F14" i="1"/>
  <c r="E14" i="1"/>
  <c r="D14" i="1"/>
  <c r="C14" i="1"/>
  <c r="H44" i="1"/>
  <c r="H45" i="1"/>
  <c r="H47" i="1"/>
  <c r="H48" i="1"/>
  <c r="H49" i="1"/>
  <c r="H50" i="1"/>
  <c r="H51" i="1"/>
  <c r="H43" i="1"/>
  <c r="H34" i="1"/>
  <c r="H35" i="1"/>
  <c r="H36" i="1"/>
  <c r="H37" i="1"/>
  <c r="H38" i="1"/>
  <c r="H39" i="1"/>
  <c r="H40" i="1"/>
  <c r="H41" i="1"/>
  <c r="H33" i="1"/>
  <c r="H24" i="1"/>
  <c r="H25" i="1"/>
  <c r="H26" i="1"/>
  <c r="H27" i="1"/>
  <c r="H28" i="1"/>
  <c r="H29" i="1"/>
  <c r="H30" i="1"/>
  <c r="H31" i="1"/>
  <c r="H23" i="1"/>
  <c r="H16" i="1"/>
  <c r="H17" i="1"/>
  <c r="H18" i="1"/>
  <c r="H19" i="1"/>
  <c r="H20" i="1"/>
  <c r="H21" i="1"/>
  <c r="H15" i="1"/>
  <c r="H46" i="1" l="1"/>
  <c r="H42" i="1" s="1"/>
  <c r="G13" i="1"/>
  <c r="H32" i="1"/>
  <c r="H22" i="1"/>
  <c r="D13" i="1"/>
  <c r="E13" i="1"/>
  <c r="F13" i="1"/>
  <c r="C13" i="1"/>
  <c r="H13" i="1" l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<sst xmlns="http://schemas.openxmlformats.org/spreadsheetml/2006/main" count="267" uniqueCount="155">
  <si>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</si>
  <si>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</si>
  <si>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</si>
  <si>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</si>
  <si>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</si>
  <si>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</si>
  <si>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</si>
  <si>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</si>
  <si>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</si>
  <si>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</si>
  <si>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</si>
  <si>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</si>
  <si>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</si>
  <si>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</si>
  <si>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</si>
  <si>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</si>
  <si>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</si>
  <si>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</si>
  <si>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</si>
  <si>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</si>
  <si>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</si>
  <si>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</si>
  <si>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</si>
  <si>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</si>
  <si>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</si>
  <si>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</si>
  <si>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</si>
  <si>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</si>
  <si>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</si>
  <si>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</si>
  <si>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</si>
  <si>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</si>
  <si>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</si>
  <si>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</si>
  <si>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</si>
  <si>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</si>
  <si>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</si>
  <si>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</si>
  <si>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</si>
  <si>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</si>
  <si>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</si>
  <si>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</si>
  <si>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</si>
  <si>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</si>
  <si>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</si>
  <si>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</si>
  <si>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</si>
  <si>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</si>
  <si>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</si>
  <si>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</si>
  <si>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</si>
  <si>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</si>
  <si>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</si>
  <si>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</si>
  <si>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</si>
  <si>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</si>
  <si>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</si>
  <si>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</si>
  <si>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</si>
  <si>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</si>
  <si>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</si>
  <si>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</si>
  <si>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</si>
  <si>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</si>
  <si>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</si>
  <si>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</si>
  <si>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</si>
  <si>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</si>
  <si>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</si>
  <si>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</si>
  <si>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</si>
  <si>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</si>
  <si>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</si>
  <si>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</si>
  <si>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</si>
  <si>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</si>
  <si>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</si>
  <si>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</si>
  <si>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</si>
  <si>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</si>
  <si>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</si>
  <si>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</si>
  <si>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</si>
  <si>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</si>
  <si>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</si>
  <si>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</si>
  <si>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</si>
  <si>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</si>
  <si>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</si>
  <si>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</si>
  <si>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</si>
  <si>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</si>
  <si>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</si>
  <si>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</si>
  <si>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</si>
  <si>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</si>
  <si>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</si>
  <si>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</si>
  <si>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</si>
  <si>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</si>
  <si>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</si>
  <si>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</si>
  <si>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</si>
  <si>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</si>
  <si>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</si>
  <si>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</si>
  <si>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</si>
  <si>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</si>
  <si>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</si>
  <si>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</si>
  <si>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</si>
  <si>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</si>
  <si>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</si>
  <si>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</si>
  <si>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</si>
  <si>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</si>
  <si>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</si>
  <si>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</si>
  <si>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</si>
  <si>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</si>
  <si>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</si>
  <si>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</si>
  <si>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</si>
  <si>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</si>
  <si>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</si>
  <si>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</si>
  <si>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</si>
  <si>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</si>
  <si>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</si>
  <si>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</si>
  <si>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</si>
  <si>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</si>
  <si>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</si>
  <si>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</si>
  <si>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</si>
  <si>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</si>
  <si>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</si>
  <si>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</si>
  <si>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</si>
  <si>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</si>
  <si>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</si>
  <si>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</si>
  <si>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</si>
  <si>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</si>
  <si>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</si>
  <si>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</si>
  <si>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</si>
  <si>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</si>
  <si>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</si>
  <si>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Familia en el Municipio de León Guanajuato</t>
  </si>
  <si>
    <t>Correspondiente del 01 de Enero al 31 de marzo del 2026</t>
  </si>
  <si>
    <t>No tenemos Balance presupuestario negativo ya que cuentamos con Balance Presupuestario Sostenible.</t>
  </si>
  <si>
    <t>No tenemos deuda publica ya que contamos con Balance Presupuestario Sostenible.</t>
  </si>
  <si>
    <t>No tenemos Obligaciones a corto plazo los pagos se realizaron completamente.</t>
  </si>
  <si>
    <t>No tenemos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</si>
</sst>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5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1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/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149</v>
      </c>
      <c r="B1" s="19"/>
      <c r="C1" s="20" t="s">
        <v>0</v>
      </c>
      <c r="D1" s="21">
        <v>2026</v>
      </c>
    </row>
    <row r="2" spans="1:4" x14ac:dyDescent="0.2">
      <c r="A2" s="22" t="s">
        <v>1</v>
      </c>
      <c r="B2" s="23"/>
      <c r="C2" s="24" t="s">
        <v>2</v>
      </c>
      <c r="D2" s="25" t="s">
        <v>3</v>
      </c>
    </row>
    <row r="3" spans="1:4" x14ac:dyDescent="0.2">
      <c r="A3" s="70" t="s">
        <v>150</v>
      </c>
      <c r="B3" s="23"/>
      <c r="C3" s="24" t="s">
        <v>4</v>
      </c>
      <c r="D3" s="26">
        <v>1</v>
      </c>
    </row>
    <row r="4" spans="1:4" x14ac:dyDescent="0.2">
      <c r="A4" s="71" t="s">
        <v>5</v>
      </c>
      <c r="B4" s="72"/>
      <c r="C4" s="27"/>
      <c r="D4" s="28"/>
    </row>
    <row r="5" spans="1:4" x14ac:dyDescent="0.2">
      <c r="A5" s="29" t="s">
        <v>6</v>
      </c>
      <c r="B5" s="30" t="s">
        <v>7</v>
      </c>
    </row>
    <row r="6" spans="1:4" x14ac:dyDescent="0.2">
      <c r="A6" s="31"/>
      <c r="B6" s="32"/>
    </row>
    <row r="7" spans="1:4" x14ac:dyDescent="0.2">
      <c r="A7" s="33"/>
      <c r="B7" s="38" t="s">
        <v>8</v>
      </c>
    </row>
    <row r="8" spans="1:4" x14ac:dyDescent="0.2">
      <c r="A8" s="33"/>
      <c r="B8" s="34"/>
    </row>
    <row r="9" spans="1:4" x14ac:dyDescent="0.2">
      <c r="A9" s="43" t="s">
        <v>9</v>
      </c>
      <c r="B9" s="35" t="s">
        <v>10</v>
      </c>
    </row>
    <row r="10" spans="1:4" x14ac:dyDescent="0.2">
      <c r="A10" s="43" t="s">
        <v>11</v>
      </c>
      <c r="B10" s="35" t="s">
        <v>12</v>
      </c>
    </row>
    <row r="11" spans="1:4" x14ac:dyDescent="0.2">
      <c r="A11" s="43" t="s">
        <v>13</v>
      </c>
      <c r="B11" s="35" t="s">
        <v>14</v>
      </c>
    </row>
    <row r="12" spans="1:4" x14ac:dyDescent="0.2">
      <c r="A12" s="43" t="s">
        <v>15</v>
      </c>
      <c r="B12" s="35" t="s">
        <v>16</v>
      </c>
    </row>
    <row r="13" spans="1:4" x14ac:dyDescent="0.2">
      <c r="A13" s="43" t="s">
        <v>17</v>
      </c>
      <c r="B13" s="35" t="s">
        <v>18</v>
      </c>
    </row>
    <row r="14" spans="1:4" x14ac:dyDescent="0.2">
      <c r="A14" s="43" t="s">
        <v>19</v>
      </c>
      <c r="B14" s="35" t="s">
        <v>20</v>
      </c>
    </row>
    <row r="15" spans="1:4" ht="10.8" thickBot="1" x14ac:dyDescent="0.25">
      <c r="A15" s="36"/>
      <c r="B15" s="37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20"/>
  <sheetViews>
    <sheetView showGridLines="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Familia en el Municipio de León Guanajuato</v>
      </c>
      <c r="C1" s="73"/>
      <c r="D1" s="73"/>
      <c r="E1" s="39" t="s">
        <v>0</v>
      </c>
      <c r="F1" s="40">
        <f>'Notas de Disciplina Financiera'!D1</f>
        <v>2026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del 2026</v>
      </c>
      <c r="C3" s="73"/>
      <c r="D3" s="73"/>
      <c r="E3" s="39" t="s">
        <v>4</v>
      </c>
      <c r="F3" s="40">
        <f>'Notas de Disciplina Financiera'!D3</f>
        <v>1</v>
      </c>
    </row>
    <row r="5" spans="1:6" x14ac:dyDescent="0.2">
      <c r="B5" s="42"/>
      <c r="C5" s="42" t="s">
        <v>10</v>
      </c>
    </row>
    <row r="7" spans="1:6" x14ac:dyDescent="0.2">
      <c r="B7" s="1" t="s">
        <v>21</v>
      </c>
    </row>
    <row r="8" spans="1:6" x14ac:dyDescent="0.2">
      <c r="B8" s="44" t="s">
        <v>22</v>
      </c>
    </row>
    <row r="9" spans="1:6" x14ac:dyDescent="0.2">
      <c r="A9" s="41"/>
    </row>
    <row r="16" spans="1:6" x14ac:dyDescent="0.2">
      <c r="C16" s="69" t="s">
        <v>23</v>
      </c>
    </row>
    <row r="17" spans="3:3" x14ac:dyDescent="0.2">
      <c r="C17" s="68" t="s">
        <v>24</v>
      </c>
    </row>
    <row r="20" spans="3:3" x14ac:dyDescent="0.2">
      <c r="C20" s="1" t="s">
        <v>151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0" width="14" style="1" customWidth="1"/>
    <col min="11" max="16384" width="12" style="1"/>
  </cols>
  <sheetData>
    <row r="1" spans="1:9" x14ac:dyDescent="0.2">
      <c r="B1" s="73" t="str">
        <f>'Notas de Disciplina Financiera'!A1</f>
        <v>Sistema para el Desarrollo Integral de Familia en el Municipio de León Guanajuato</v>
      </c>
      <c r="C1" s="73"/>
      <c r="D1" s="73"/>
      <c r="E1" s="39" t="s">
        <v>0</v>
      </c>
      <c r="F1" s="40">
        <f>'Notas de Disciplina Financiera'!D1</f>
        <v>2026</v>
      </c>
    </row>
    <row r="2" spans="1:9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31 de marzo del 2026</v>
      </c>
      <c r="C3" s="73"/>
      <c r="D3" s="73"/>
      <c r="E3" s="39" t="s">
        <v>4</v>
      </c>
      <c r="F3" s="40">
        <f>'Notas de Disciplina Financiera'!D3</f>
        <v>1</v>
      </c>
    </row>
    <row r="5" spans="1:9" x14ac:dyDescent="0.2">
      <c r="B5" s="42" t="s">
        <v>25</v>
      </c>
    </row>
    <row r="6" spans="1:9" x14ac:dyDescent="0.2">
      <c r="B6" s="79" t="str">
        <f>B1</f>
        <v>Sistema para el Desarrollo Integral de Familia en el Municipio de León Guanajuato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31 de marzo del 2026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1"/>
      <c r="B13" s="13" t="s">
        <v>38</v>
      </c>
      <c r="C13" s="3">
        <f>C14+C22+C32+C42+C52</f>
        <v>190684699.52000001</v>
      </c>
      <c r="D13" s="3">
        <f>D14+D22+D32+D42+D52</f>
        <v>0</v>
      </c>
      <c r="E13" s="3">
        <f t="shared" ref="E13:H13" si="0">E14+E22+E32+E42+E52</f>
        <v>0</v>
      </c>
      <c r="F13" s="3">
        <f t="shared" si="0"/>
        <v>2244903.7900000014</v>
      </c>
      <c r="G13" s="3">
        <f t="shared" si="0"/>
        <v>2244903.7899999996</v>
      </c>
      <c r="H13" s="3">
        <f t="shared" si="0"/>
        <v>1.6298145055770874E-9</v>
      </c>
      <c r="I13" s="3">
        <f>I14+I22+I32+I42+I52</f>
        <v>190684699.52000001</v>
      </c>
    </row>
    <row r="14" spans="1:9" x14ac:dyDescent="0.2">
      <c r="B14" s="17" t="s">
        <v>39</v>
      </c>
      <c r="C14" s="3">
        <f>SUM(C15:C21)</f>
        <v>145005986.47</v>
      </c>
      <c r="D14" s="3">
        <f t="shared" ref="D14:I14" si="1">SUM(D15:D21)</f>
        <v>0</v>
      </c>
      <c r="E14" s="3">
        <f t="shared" si="1"/>
        <v>0</v>
      </c>
      <c r="F14" s="3">
        <f t="shared" si="1"/>
        <v>1039521.9800000013</v>
      </c>
      <c r="G14" s="3">
        <f t="shared" si="1"/>
        <v>1039521.9800000004</v>
      </c>
      <c r="H14" s="3">
        <f t="shared" si="1"/>
        <v>8.149072527885437E-10</v>
      </c>
      <c r="I14" s="3">
        <f t="shared" si="1"/>
        <v>145005986.47</v>
      </c>
    </row>
    <row r="15" spans="1:9" x14ac:dyDescent="0.2">
      <c r="B15" s="16" t="s">
        <v>40</v>
      </c>
      <c r="C15" s="4">
        <v>94922489.269999996</v>
      </c>
      <c r="D15" s="4">
        <v>0</v>
      </c>
      <c r="E15" s="4">
        <v>0</v>
      </c>
      <c r="F15" s="4">
        <v>0</v>
      </c>
      <c r="G15" s="4">
        <v>991660.57999999821</v>
      </c>
      <c r="H15" s="4">
        <f>D15-E15+F15-G15</f>
        <v>-991660.57999999821</v>
      </c>
      <c r="I15" s="4">
        <v>93930828.689999998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622101.37</v>
      </c>
      <c r="G16" s="4">
        <v>0</v>
      </c>
      <c r="H16" s="4">
        <f t="shared" ref="H16:H51" si="2">D16-E16+F16-G16</f>
        <v>622101.37</v>
      </c>
      <c r="I16" s="4">
        <v>622101.37</v>
      </c>
    </row>
    <row r="17" spans="2:9" x14ac:dyDescent="0.2">
      <c r="B17" s="16" t="s">
        <v>42</v>
      </c>
      <c r="C17" s="4">
        <v>12347907.039999999</v>
      </c>
      <c r="D17" s="4">
        <v>0</v>
      </c>
      <c r="E17" s="4">
        <v>0</v>
      </c>
      <c r="F17" s="4">
        <v>417420.61000000127</v>
      </c>
      <c r="G17" s="4">
        <v>0</v>
      </c>
      <c r="H17" s="4">
        <f t="shared" si="2"/>
        <v>417420.61000000127</v>
      </c>
      <c r="I17" s="4">
        <v>12765327.65</v>
      </c>
    </row>
    <row r="18" spans="2:9" x14ac:dyDescent="0.2">
      <c r="B18" s="16" t="s">
        <v>43</v>
      </c>
      <c r="C18" s="4">
        <v>27220537.689999998</v>
      </c>
      <c r="D18" s="4">
        <v>0</v>
      </c>
      <c r="E18" s="4">
        <v>0</v>
      </c>
      <c r="F18" s="4">
        <v>0</v>
      </c>
      <c r="G18" s="4">
        <v>43485</v>
      </c>
      <c r="H18" s="4">
        <f t="shared" si="2"/>
        <v>-43485</v>
      </c>
      <c r="I18" s="4">
        <v>27177052.689999998</v>
      </c>
    </row>
    <row r="19" spans="2:9" x14ac:dyDescent="0.2">
      <c r="B19" s="16" t="s">
        <v>44</v>
      </c>
      <c r="C19" s="4">
        <v>10515052.470000004</v>
      </c>
      <c r="D19" s="4">
        <v>0</v>
      </c>
      <c r="E19" s="4">
        <v>0</v>
      </c>
      <c r="F19" s="4">
        <v>0</v>
      </c>
      <c r="G19" s="4">
        <v>4376.4000000022352</v>
      </c>
      <c r="H19" s="4">
        <f t="shared" si="2"/>
        <v>-4376.4000000022352</v>
      </c>
      <c r="I19" s="4">
        <v>10510676.070000002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v>0</v>
      </c>
    </row>
    <row r="22" spans="2:9" x14ac:dyDescent="0.2">
      <c r="B22" s="17" t="s">
        <v>47</v>
      </c>
      <c r="C22" s="3">
        <f>SUM(C23:C31)</f>
        <v>15858315.000000002</v>
      </c>
      <c r="D22" s="3">
        <f t="shared" ref="D22:I22" si="3">SUM(D23:D31)</f>
        <v>0</v>
      </c>
      <c r="E22" s="3">
        <f t="shared" si="3"/>
        <v>0</v>
      </c>
      <c r="F22" s="3">
        <f t="shared" si="3"/>
        <v>39009.33000000054</v>
      </c>
      <c r="G22" s="3">
        <f t="shared" si="3"/>
        <v>39039.000000000466</v>
      </c>
      <c r="H22" s="3">
        <f t="shared" si="3"/>
        <v>-29.669999999925494</v>
      </c>
      <c r="I22" s="3">
        <f t="shared" si="3"/>
        <v>15858285.33</v>
      </c>
    </row>
    <row r="23" spans="2:9" x14ac:dyDescent="0.2">
      <c r="B23" s="16" t="s">
        <v>48</v>
      </c>
      <c r="C23" s="4">
        <v>2504246.9800000009</v>
      </c>
      <c r="D23" s="4">
        <v>0</v>
      </c>
      <c r="E23" s="4">
        <v>0</v>
      </c>
      <c r="F23" s="4">
        <v>0</v>
      </c>
      <c r="G23" s="4">
        <v>5715.7400000006892</v>
      </c>
      <c r="H23" s="4">
        <f t="shared" si="2"/>
        <v>-5715.7400000006892</v>
      </c>
      <c r="I23" s="4">
        <v>2498531.2400000002</v>
      </c>
    </row>
    <row r="24" spans="2:9" x14ac:dyDescent="0.2">
      <c r="B24" s="16" t="s">
        <v>49</v>
      </c>
      <c r="C24" s="4">
        <v>6658612.25</v>
      </c>
      <c r="D24" s="4">
        <v>0</v>
      </c>
      <c r="E24" s="4">
        <v>0</v>
      </c>
      <c r="F24" s="4">
        <v>6453.3300000000745</v>
      </c>
      <c r="G24" s="4">
        <v>0</v>
      </c>
      <c r="H24" s="4">
        <f t="shared" si="2"/>
        <v>6453.3300000000745</v>
      </c>
      <c r="I24" s="4">
        <v>6665065.5800000001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2"/>
        <v>0</v>
      </c>
      <c r="I25" s="4">
        <v>0</v>
      </c>
    </row>
    <row r="26" spans="2:9" x14ac:dyDescent="0.2">
      <c r="B26" s="16" t="s">
        <v>51</v>
      </c>
      <c r="C26" s="4">
        <v>2337046.1399999997</v>
      </c>
      <c r="D26" s="4">
        <v>0</v>
      </c>
      <c r="E26" s="4">
        <v>0</v>
      </c>
      <c r="F26" s="4">
        <v>0</v>
      </c>
      <c r="G26" s="4">
        <v>33323.259999999776</v>
      </c>
      <c r="H26" s="4">
        <f t="shared" si="2"/>
        <v>-33323.259999999776</v>
      </c>
      <c r="I26" s="4">
        <v>2303722.88</v>
      </c>
    </row>
    <row r="27" spans="2:9" x14ac:dyDescent="0.2">
      <c r="B27" s="16" t="s">
        <v>52</v>
      </c>
      <c r="C27" s="4">
        <v>800702.35000000009</v>
      </c>
      <c r="D27" s="4">
        <v>0</v>
      </c>
      <c r="E27" s="4">
        <v>0</v>
      </c>
      <c r="F27" s="4">
        <v>0</v>
      </c>
      <c r="G27" s="4">
        <v>0</v>
      </c>
      <c r="H27" s="4">
        <f t="shared" si="2"/>
        <v>0</v>
      </c>
      <c r="I27" s="4">
        <v>800702.35</v>
      </c>
    </row>
    <row r="28" spans="2:9" x14ac:dyDescent="0.2">
      <c r="B28" s="16" t="s">
        <v>53</v>
      </c>
      <c r="C28" s="4">
        <v>1902547.4999999998</v>
      </c>
      <c r="D28" s="4">
        <v>0</v>
      </c>
      <c r="E28" s="4">
        <v>0</v>
      </c>
      <c r="F28" s="4">
        <v>3100.0000000002328</v>
      </c>
      <c r="G28" s="4">
        <v>0</v>
      </c>
      <c r="H28" s="4">
        <f t="shared" si="2"/>
        <v>3100.0000000002328</v>
      </c>
      <c r="I28" s="4">
        <v>1905647.5</v>
      </c>
    </row>
    <row r="29" spans="2:9" x14ac:dyDescent="0.2">
      <c r="B29" s="16" t="s">
        <v>54</v>
      </c>
      <c r="C29" s="4">
        <v>1013473.5499999999</v>
      </c>
      <c r="D29" s="4">
        <v>0</v>
      </c>
      <c r="E29" s="4">
        <v>0</v>
      </c>
      <c r="F29" s="4">
        <v>80.000000000116415</v>
      </c>
      <c r="G29" s="4">
        <v>0</v>
      </c>
      <c r="H29" s="4">
        <f t="shared" si="2"/>
        <v>80.000000000116415</v>
      </c>
      <c r="I29" s="4">
        <v>1013553.55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v>0</v>
      </c>
    </row>
    <row r="31" spans="2:9" x14ac:dyDescent="0.2">
      <c r="B31" s="16" t="s">
        <v>56</v>
      </c>
      <c r="C31" s="4">
        <v>641686.22999999986</v>
      </c>
      <c r="D31" s="4">
        <v>0</v>
      </c>
      <c r="E31" s="4">
        <v>0</v>
      </c>
      <c r="F31" s="4">
        <v>29376.000000000116</v>
      </c>
      <c r="G31" s="4">
        <v>0</v>
      </c>
      <c r="H31" s="4">
        <f t="shared" si="2"/>
        <v>29376.000000000116</v>
      </c>
      <c r="I31" s="4">
        <v>671062.23</v>
      </c>
    </row>
    <row r="32" spans="2:9" x14ac:dyDescent="0.2">
      <c r="B32" s="17" t="s">
        <v>57</v>
      </c>
      <c r="C32" s="3">
        <f>SUM(C33:C41)</f>
        <v>25301988.439999998</v>
      </c>
      <c r="D32" s="3">
        <f t="shared" ref="D32:I32" si="4">SUM(D33:D41)</f>
        <v>0</v>
      </c>
      <c r="E32" s="3">
        <f t="shared" si="4"/>
        <v>0</v>
      </c>
      <c r="F32" s="3">
        <f t="shared" si="4"/>
        <v>832958.03999999934</v>
      </c>
      <c r="G32" s="3">
        <f t="shared" si="4"/>
        <v>832928.36999999825</v>
      </c>
      <c r="H32" s="3">
        <f t="shared" si="4"/>
        <v>29.670000001147855</v>
      </c>
      <c r="I32" s="3">
        <f t="shared" si="4"/>
        <v>25302018.109999996</v>
      </c>
    </row>
    <row r="33" spans="2:9" x14ac:dyDescent="0.2">
      <c r="B33" s="16" t="s">
        <v>58</v>
      </c>
      <c r="C33" s="4">
        <v>2218976.65</v>
      </c>
      <c r="D33" s="4">
        <v>0</v>
      </c>
      <c r="E33" s="4">
        <v>0</v>
      </c>
      <c r="F33" s="4">
        <v>0</v>
      </c>
      <c r="G33" s="4">
        <v>6984.4799999999814</v>
      </c>
      <c r="H33" s="4">
        <f t="shared" si="2"/>
        <v>-6984.4799999999814</v>
      </c>
      <c r="I33" s="4">
        <v>2211992.17</v>
      </c>
    </row>
    <row r="34" spans="2:9" x14ac:dyDescent="0.2">
      <c r="B34" s="16" t="s">
        <v>59</v>
      </c>
      <c r="C34" s="4">
        <v>275741</v>
      </c>
      <c r="D34" s="4">
        <v>0</v>
      </c>
      <c r="E34" s="4">
        <v>0</v>
      </c>
      <c r="F34" s="4">
        <v>5465.9400000000023</v>
      </c>
      <c r="G34" s="4">
        <v>0</v>
      </c>
      <c r="H34" s="4">
        <f t="shared" si="2"/>
        <v>5465.9400000000023</v>
      </c>
      <c r="I34" s="4">
        <v>281206.94</v>
      </c>
    </row>
    <row r="35" spans="2:9" x14ac:dyDescent="0.2">
      <c r="B35" s="16" t="s">
        <v>60</v>
      </c>
      <c r="C35" s="4">
        <v>10964475</v>
      </c>
      <c r="D35" s="4">
        <v>0</v>
      </c>
      <c r="E35" s="4">
        <v>0</v>
      </c>
      <c r="F35" s="4">
        <v>439363.6099999994</v>
      </c>
      <c r="G35" s="4">
        <v>0</v>
      </c>
      <c r="H35" s="4">
        <f t="shared" si="2"/>
        <v>439363.6099999994</v>
      </c>
      <c r="I35" s="4">
        <v>11403838.609999999</v>
      </c>
    </row>
    <row r="36" spans="2:9" x14ac:dyDescent="0.2">
      <c r="B36" s="16" t="s">
        <v>61</v>
      </c>
      <c r="C36" s="4">
        <v>677925</v>
      </c>
      <c r="D36" s="4">
        <v>0</v>
      </c>
      <c r="E36" s="4">
        <v>0</v>
      </c>
      <c r="F36" s="4">
        <v>0</v>
      </c>
      <c r="G36" s="4">
        <v>7230.9299999999348</v>
      </c>
      <c r="H36" s="4">
        <f t="shared" si="2"/>
        <v>-7230.9299999999348</v>
      </c>
      <c r="I36" s="4">
        <v>670694.07000000007</v>
      </c>
    </row>
    <row r="37" spans="2:9" x14ac:dyDescent="0.2">
      <c r="B37" s="16" t="s">
        <v>62</v>
      </c>
      <c r="C37" s="4">
        <v>6771074.9999999972</v>
      </c>
      <c r="D37" s="4">
        <v>0</v>
      </c>
      <c r="E37" s="4">
        <v>0</v>
      </c>
      <c r="F37" s="4">
        <v>0</v>
      </c>
      <c r="G37" s="4">
        <v>285935.80999999773</v>
      </c>
      <c r="H37" s="4">
        <f t="shared" si="2"/>
        <v>-285935.80999999773</v>
      </c>
      <c r="I37" s="4">
        <v>6485139.1899999995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2"/>
        <v>0</v>
      </c>
      <c r="I38" s="4">
        <v>0</v>
      </c>
    </row>
    <row r="39" spans="2:9" x14ac:dyDescent="0.2">
      <c r="B39" s="16" t="s">
        <v>64</v>
      </c>
      <c r="C39" s="4">
        <v>413663.45</v>
      </c>
      <c r="D39" s="4">
        <v>0</v>
      </c>
      <c r="E39" s="4">
        <v>0</v>
      </c>
      <c r="F39" s="4">
        <v>0</v>
      </c>
      <c r="G39" s="4">
        <v>28442.219999999972</v>
      </c>
      <c r="H39" s="4">
        <f t="shared" si="2"/>
        <v>-28442.219999999972</v>
      </c>
      <c r="I39" s="4">
        <v>385221.23000000004</v>
      </c>
    </row>
    <row r="40" spans="2:9" x14ac:dyDescent="0.2">
      <c r="B40" s="16" t="s">
        <v>65</v>
      </c>
      <c r="C40" s="4">
        <v>701210</v>
      </c>
      <c r="D40" s="4">
        <v>0</v>
      </c>
      <c r="E40" s="4">
        <v>0</v>
      </c>
      <c r="F40" s="4">
        <v>388128.49</v>
      </c>
      <c r="G40" s="4">
        <v>0</v>
      </c>
      <c r="H40" s="4">
        <f t="shared" si="2"/>
        <v>388128.49</v>
      </c>
      <c r="I40" s="4">
        <v>1089338.49</v>
      </c>
    </row>
    <row r="41" spans="2:9" x14ac:dyDescent="0.2">
      <c r="B41" s="16" t="s">
        <v>66</v>
      </c>
      <c r="C41" s="4">
        <v>3278922.3400000003</v>
      </c>
      <c r="D41" s="4">
        <v>0</v>
      </c>
      <c r="E41" s="4">
        <v>0</v>
      </c>
      <c r="F41" s="4">
        <v>0</v>
      </c>
      <c r="G41" s="4">
        <v>504334.93000000063</v>
      </c>
      <c r="H41" s="4">
        <f t="shared" si="2"/>
        <v>-504334.93000000063</v>
      </c>
      <c r="I41" s="4">
        <v>2774587.4099999997</v>
      </c>
    </row>
    <row r="42" spans="2:9" x14ac:dyDescent="0.2">
      <c r="B42" s="17" t="s">
        <v>67</v>
      </c>
      <c r="C42" s="3">
        <f>SUM(C43:C51)</f>
        <v>4298744.6100000003</v>
      </c>
      <c r="D42" s="3">
        <f t="shared" ref="D42:I42" si="5">SUM(D43:D51)</f>
        <v>0</v>
      </c>
      <c r="E42" s="3">
        <f t="shared" si="5"/>
        <v>0</v>
      </c>
      <c r="F42" s="3">
        <f t="shared" si="5"/>
        <v>333414.44</v>
      </c>
      <c r="G42" s="3">
        <f t="shared" si="5"/>
        <v>333414.44000000041</v>
      </c>
      <c r="H42" s="3">
        <f t="shared" si="5"/>
        <v>-4.0745362639427185E-10</v>
      </c>
      <c r="I42" s="3">
        <f t="shared" si="5"/>
        <v>4298744.6100000003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v>0</v>
      </c>
    </row>
    <row r="46" spans="2:9" x14ac:dyDescent="0.2">
      <c r="B46" s="16" t="s">
        <v>71</v>
      </c>
      <c r="C46" s="4">
        <v>4298744.6100000003</v>
      </c>
      <c r="D46" s="4">
        <v>0</v>
      </c>
      <c r="E46" s="4">
        <v>0</v>
      </c>
      <c r="F46" s="4">
        <v>0</v>
      </c>
      <c r="G46" s="4">
        <v>333414.44000000041</v>
      </c>
      <c r="H46" s="4">
        <f t="shared" si="2"/>
        <v>-333414.44000000041</v>
      </c>
      <c r="I46" s="4">
        <v>3965330.17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333414.44</v>
      </c>
      <c r="G50" s="4">
        <v>0</v>
      </c>
      <c r="H50" s="4">
        <f t="shared" si="2"/>
        <v>333414.44</v>
      </c>
      <c r="I50" s="4">
        <v>333414.44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v>0</v>
      </c>
    </row>
    <row r="52" spans="2:9" x14ac:dyDescent="0.2">
      <c r="B52" s="17" t="s">
        <v>77</v>
      </c>
      <c r="C52" s="3">
        <f>SUM(C53:C61)</f>
        <v>219665</v>
      </c>
      <c r="D52" s="3">
        <f t="shared" ref="D52:I52" si="6">SUM(D53:D61)</f>
        <v>0</v>
      </c>
      <c r="E52" s="3">
        <f t="shared" si="6"/>
        <v>0</v>
      </c>
      <c r="F52" s="3">
        <f t="shared" si="6"/>
        <v>0</v>
      </c>
      <c r="G52" s="3">
        <f t="shared" si="6"/>
        <v>0</v>
      </c>
      <c r="H52" s="3">
        <f t="shared" si="6"/>
        <v>0</v>
      </c>
      <c r="I52" s="3">
        <f t="shared" si="6"/>
        <v>219665</v>
      </c>
    </row>
    <row r="53" spans="2:9" x14ac:dyDescent="0.2">
      <c r="B53" s="16" t="s">
        <v>78</v>
      </c>
      <c r="C53" s="4">
        <v>200000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200000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19665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19665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6292800</v>
      </c>
      <c r="D87" s="3">
        <f>D88+D96+D106+D116+D126</f>
        <v>0</v>
      </c>
      <c r="E87" s="3">
        <f t="shared" ref="E87:H87" si="7">E88+E96+E106+E116+E126</f>
        <v>0</v>
      </c>
      <c r="F87" s="3">
        <f t="shared" si="7"/>
        <v>709.92</v>
      </c>
      <c r="G87" s="3">
        <f t="shared" si="7"/>
        <v>709.92</v>
      </c>
      <c r="H87" s="3">
        <f t="shared" si="7"/>
        <v>0</v>
      </c>
      <c r="I87" s="3">
        <f>I88+I96+I106+I116+I126</f>
        <v>7194688.4800000004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I96" si="8">SUM(D97:D105)</f>
        <v>0</v>
      </c>
      <c r="E96" s="3">
        <f t="shared" si="8"/>
        <v>0</v>
      </c>
      <c r="F96" s="3">
        <f t="shared" si="8"/>
        <v>709.92</v>
      </c>
      <c r="G96" s="3">
        <f t="shared" si="8"/>
        <v>0</v>
      </c>
      <c r="H96" s="3">
        <f t="shared" si="8"/>
        <v>709.92</v>
      </c>
      <c r="I96" s="3">
        <f t="shared" si="8"/>
        <v>709.92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709.92</v>
      </c>
      <c r="G100" s="4">
        <v>0</v>
      </c>
      <c r="H100" s="4">
        <f t="shared" ref="H100" si="9">D100-E100+F100-G100</f>
        <v>709.92</v>
      </c>
      <c r="I100" s="4">
        <v>709.92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f>SUM(C107:C115)</f>
        <v>7194688.4800000004</v>
      </c>
      <c r="D106" s="3">
        <f t="shared" ref="D106:I106" si="10">SUM(D107:D115)</f>
        <v>0</v>
      </c>
      <c r="E106" s="3">
        <f t="shared" si="10"/>
        <v>0</v>
      </c>
      <c r="F106" s="3">
        <f t="shared" si="10"/>
        <v>0</v>
      </c>
      <c r="G106" s="3">
        <f t="shared" si="10"/>
        <v>709.92</v>
      </c>
      <c r="H106" s="3">
        <f t="shared" si="10"/>
        <v>-709.92</v>
      </c>
      <c r="I106" s="3">
        <f t="shared" si="10"/>
        <v>7193978.5600000005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7194688.4800000004</v>
      </c>
      <c r="D110" s="4">
        <v>0</v>
      </c>
      <c r="E110" s="4">
        <v>0</v>
      </c>
      <c r="F110" s="4">
        <v>0</v>
      </c>
      <c r="G110" s="4">
        <v>709.92</v>
      </c>
      <c r="H110" s="4">
        <f t="shared" ref="H110" si="11">D110-E110+F110-G110</f>
        <v>-709.92</v>
      </c>
      <c r="I110" s="4">
        <v>7193978.5600000005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C87+C13</f>
        <v>196977499.52000001</v>
      </c>
      <c r="D161" s="6">
        <f t="shared" ref="D161:G161" si="12">D87+D13</f>
        <v>0</v>
      </c>
      <c r="E161" s="6">
        <f t="shared" si="12"/>
        <v>0</v>
      </c>
      <c r="F161" s="6">
        <f t="shared" si="12"/>
        <v>2245613.7100000014</v>
      </c>
      <c r="G161" s="6">
        <f t="shared" si="12"/>
        <v>2245613.7099999995</v>
      </c>
      <c r="H161" s="6">
        <f>H87+H13</f>
        <v>1.6298145055770874E-9</v>
      </c>
      <c r="I161" s="6">
        <f>I87+I13</f>
        <v>197879388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Familia en el Municipio de León Guanajuato</v>
      </c>
      <c r="C1" s="73"/>
      <c r="D1" s="73"/>
      <c r="E1" s="39" t="s">
        <v>0</v>
      </c>
      <c r="F1" s="40">
        <f>'Notas de Disciplina Financiera'!D1</f>
        <v>2026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del 2026</v>
      </c>
      <c r="C3" s="73"/>
      <c r="D3" s="73"/>
      <c r="E3" s="39" t="s">
        <v>4</v>
      </c>
      <c r="F3" s="40">
        <f>'Notas de Disciplina Financiera'!D3</f>
        <v>1</v>
      </c>
    </row>
    <row r="5" spans="1:6" ht="10.8" thickBot="1" x14ac:dyDescent="0.25">
      <c r="C5" s="42" t="s">
        <v>113</v>
      </c>
    </row>
    <row r="6" spans="1:6" x14ac:dyDescent="0.2">
      <c r="B6" s="82" t="str">
        <f>B1</f>
        <v>Sistema para el Desarrollo Integral de Familia en el Municipio de León Guanajuato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0.399999999999999" x14ac:dyDescent="0.2">
      <c r="B9" s="80" t="s">
        <v>116</v>
      </c>
      <c r="C9" s="81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1"/>
      <c r="B10" s="80"/>
      <c r="C10" s="81"/>
      <c r="D10" s="66" t="s">
        <v>121</v>
      </c>
      <c r="E10" s="66" t="s">
        <v>122</v>
      </c>
      <c r="F10" s="67" t="s">
        <v>123</v>
      </c>
    </row>
    <row r="11" spans="1:6" x14ac:dyDescent="0.2">
      <c r="B11" s="51"/>
      <c r="C11" s="52" t="s">
        <v>124</v>
      </c>
      <c r="D11" s="53">
        <f>SUM(D12:D20)</f>
        <v>45403391.289999992</v>
      </c>
      <c r="E11" s="53">
        <f t="shared" ref="E11:F11" si="0">SUM(E12:E20)</f>
        <v>44161384.489999995</v>
      </c>
      <c r="F11" s="54">
        <f t="shared" si="0"/>
        <v>1242006.7999999989</v>
      </c>
    </row>
    <row r="12" spans="1:6" x14ac:dyDescent="0.2">
      <c r="B12" s="55">
        <v>1000</v>
      </c>
      <c r="C12" s="56" t="s">
        <v>125</v>
      </c>
      <c r="D12" s="57">
        <v>33350226.399999995</v>
      </c>
      <c r="E12" s="57">
        <v>33350226.399999995</v>
      </c>
      <c r="F12" s="58">
        <f>D12-E12</f>
        <v>0</v>
      </c>
    </row>
    <row r="13" spans="1:6" x14ac:dyDescent="0.2">
      <c r="B13" s="55">
        <v>2000</v>
      </c>
      <c r="C13" s="56" t="s">
        <v>126</v>
      </c>
      <c r="D13" s="57">
        <v>1876292.33</v>
      </c>
      <c r="E13" s="57">
        <v>1876292.33</v>
      </c>
      <c r="F13" s="58">
        <f t="shared" ref="F13:F16" si="1">D13-E13</f>
        <v>0</v>
      </c>
    </row>
    <row r="14" spans="1:6" x14ac:dyDescent="0.2">
      <c r="B14" s="55">
        <v>3000</v>
      </c>
      <c r="C14" s="56" t="s">
        <v>127</v>
      </c>
      <c r="D14" s="57">
        <v>7386411.4799999986</v>
      </c>
      <c r="E14" s="57">
        <v>7204694.6799999997</v>
      </c>
      <c r="F14" s="58">
        <f t="shared" si="1"/>
        <v>181716.79999999888</v>
      </c>
    </row>
    <row r="15" spans="1:6" x14ac:dyDescent="0.2">
      <c r="B15" s="55">
        <v>4000</v>
      </c>
      <c r="C15" s="56" t="s">
        <v>128</v>
      </c>
      <c r="D15" s="57">
        <v>810861.08</v>
      </c>
      <c r="E15" s="57">
        <v>810861.08</v>
      </c>
      <c r="F15" s="58">
        <f t="shared" si="1"/>
        <v>0</v>
      </c>
    </row>
    <row r="16" spans="1:6" x14ac:dyDescent="0.2">
      <c r="B16" s="55">
        <v>5000</v>
      </c>
      <c r="C16" s="56" t="s">
        <v>129</v>
      </c>
      <c r="D16" s="57">
        <v>1979600</v>
      </c>
      <c r="E16" s="57">
        <v>919310</v>
      </c>
      <c r="F16" s="58">
        <f t="shared" si="1"/>
        <v>1060290</v>
      </c>
    </row>
    <row r="17" spans="2:6" x14ac:dyDescent="0.2">
      <c r="B17" s="55">
        <v>6000</v>
      </c>
      <c r="C17" s="56" t="s">
        <v>130</v>
      </c>
      <c r="D17" s="57">
        <v>0</v>
      </c>
      <c r="E17" s="57">
        <v>0</v>
      </c>
      <c r="F17" s="58">
        <v>0</v>
      </c>
    </row>
    <row r="18" spans="2:6" x14ac:dyDescent="0.2">
      <c r="B18" s="55">
        <v>7000</v>
      </c>
      <c r="C18" s="56" t="s">
        <v>131</v>
      </c>
      <c r="D18" s="57">
        <v>0</v>
      </c>
      <c r="E18" s="57">
        <v>0</v>
      </c>
      <c r="F18" s="58">
        <v>0</v>
      </c>
    </row>
    <row r="19" spans="2:6" x14ac:dyDescent="0.2">
      <c r="B19" s="55">
        <v>8000</v>
      </c>
      <c r="C19" s="56" t="s">
        <v>132</v>
      </c>
      <c r="D19" s="57">
        <v>0</v>
      </c>
      <c r="E19" s="57">
        <v>0</v>
      </c>
      <c r="F19" s="58">
        <v>0</v>
      </c>
    </row>
    <row r="20" spans="2:6" x14ac:dyDescent="0.2">
      <c r="B20" s="55">
        <v>9000</v>
      </c>
      <c r="C20" s="56" t="s">
        <v>133</v>
      </c>
      <c r="D20" s="57">
        <v>0</v>
      </c>
      <c r="E20" s="57">
        <v>0</v>
      </c>
      <c r="F20" s="58">
        <v>0</v>
      </c>
    </row>
    <row r="21" spans="2:6" x14ac:dyDescent="0.2">
      <c r="B21" s="55"/>
      <c r="C21" s="59" t="s">
        <v>134</v>
      </c>
      <c r="D21" s="60">
        <f>SUM(D22:D30)</f>
        <v>77209.919999999998</v>
      </c>
      <c r="E21" s="60">
        <f t="shared" ref="E21:F21" si="2">SUM(E22:E30)</f>
        <v>77209.919999999998</v>
      </c>
      <c r="F21" s="61">
        <f t="shared" si="2"/>
        <v>0</v>
      </c>
    </row>
    <row r="22" spans="2:6" x14ac:dyDescent="0.2">
      <c r="B22" s="55">
        <v>1000</v>
      </c>
      <c r="C22" s="56" t="s">
        <v>125</v>
      </c>
      <c r="D22" s="57">
        <v>0</v>
      </c>
      <c r="E22" s="57">
        <v>0</v>
      </c>
      <c r="F22" s="58">
        <v>0</v>
      </c>
    </row>
    <row r="23" spans="2:6" x14ac:dyDescent="0.2">
      <c r="B23" s="55">
        <v>2000</v>
      </c>
      <c r="C23" s="56" t="s">
        <v>126</v>
      </c>
      <c r="D23" s="57">
        <v>0</v>
      </c>
      <c r="E23" s="57">
        <v>0</v>
      </c>
      <c r="F23" s="58">
        <v>0</v>
      </c>
    </row>
    <row r="24" spans="2:6" x14ac:dyDescent="0.2">
      <c r="B24" s="55">
        <v>3000</v>
      </c>
      <c r="C24" s="56" t="s">
        <v>127</v>
      </c>
      <c r="D24" s="57">
        <v>709.92</v>
      </c>
      <c r="E24" s="57">
        <v>709.92</v>
      </c>
      <c r="F24" s="58">
        <v>0</v>
      </c>
    </row>
    <row r="25" spans="2:6" x14ac:dyDescent="0.2">
      <c r="B25" s="55">
        <v>4000</v>
      </c>
      <c r="C25" s="56" t="s">
        <v>128</v>
      </c>
      <c r="D25" s="57">
        <v>76500</v>
      </c>
      <c r="E25" s="57">
        <v>76500</v>
      </c>
      <c r="F25" s="58">
        <v>0</v>
      </c>
    </row>
    <row r="26" spans="2:6" x14ac:dyDescent="0.2">
      <c r="B26" s="55">
        <v>5000</v>
      </c>
      <c r="C26" s="56" t="s">
        <v>129</v>
      </c>
      <c r="D26" s="57">
        <v>0</v>
      </c>
      <c r="E26" s="57">
        <v>0</v>
      </c>
      <c r="F26" s="58">
        <v>0</v>
      </c>
    </row>
    <row r="27" spans="2:6" x14ac:dyDescent="0.2">
      <c r="B27" s="55">
        <v>6000</v>
      </c>
      <c r="C27" s="56" t="s">
        <v>130</v>
      </c>
      <c r="D27" s="57">
        <v>0</v>
      </c>
      <c r="E27" s="57">
        <v>0</v>
      </c>
      <c r="F27" s="58">
        <v>0</v>
      </c>
    </row>
    <row r="28" spans="2:6" x14ac:dyDescent="0.2">
      <c r="B28" s="55">
        <v>7000</v>
      </c>
      <c r="C28" s="56" t="s">
        <v>131</v>
      </c>
      <c r="D28" s="57">
        <v>0</v>
      </c>
      <c r="E28" s="57">
        <v>0</v>
      </c>
      <c r="F28" s="58">
        <v>0</v>
      </c>
    </row>
    <row r="29" spans="2:6" x14ac:dyDescent="0.2">
      <c r="B29" s="55">
        <v>8000</v>
      </c>
      <c r="C29" s="56" t="s">
        <v>132</v>
      </c>
      <c r="D29" s="57">
        <v>0</v>
      </c>
      <c r="E29" s="57">
        <v>0</v>
      </c>
      <c r="F29" s="58">
        <v>0</v>
      </c>
    </row>
    <row r="30" spans="2:6" x14ac:dyDescent="0.2">
      <c r="B30" s="62">
        <v>9000</v>
      </c>
      <c r="C30" s="63" t="s">
        <v>133</v>
      </c>
      <c r="D30" s="64">
        <v>0</v>
      </c>
      <c r="E30" s="64">
        <v>0</v>
      </c>
      <c r="F30" s="65">
        <v>0</v>
      </c>
    </row>
    <row r="31" spans="2:6" ht="10.8" thickBot="1" x14ac:dyDescent="0.25">
      <c r="B31" s="47"/>
      <c r="C31" s="48" t="s">
        <v>36</v>
      </c>
      <c r="D31" s="49">
        <f>D11+D21</f>
        <v>45480601.209999993</v>
      </c>
      <c r="E31" s="49">
        <f t="shared" ref="E31:F31" si="3">E11+E21</f>
        <v>44238594.409999996</v>
      </c>
      <c r="F31" s="50">
        <f t="shared" si="3"/>
        <v>1242006.7999999989</v>
      </c>
    </row>
    <row r="33" spans="3:3" x14ac:dyDescent="0.2">
      <c r="C33" s="69" t="s">
        <v>135</v>
      </c>
    </row>
    <row r="34" spans="3:3" x14ac:dyDescent="0.2">
      <c r="C34" s="6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6"/>
  <sheetViews>
    <sheetView showGridLines="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Familia en el Municipio de León Guanajuato</v>
      </c>
      <c r="C1" s="73"/>
      <c r="D1" s="73"/>
      <c r="E1" s="39" t="s">
        <v>0</v>
      </c>
      <c r="F1" s="40">
        <f>'Notas de Disciplina Financiera'!D1</f>
        <v>2026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del 2026</v>
      </c>
      <c r="C3" s="73"/>
      <c r="D3" s="73"/>
      <c r="E3" s="39" t="s">
        <v>4</v>
      </c>
      <c r="F3" s="40">
        <f>'Notas de Disciplina Financiera'!D3</f>
        <v>1</v>
      </c>
    </row>
    <row r="5" spans="1:6" x14ac:dyDescent="0.2">
      <c r="B5" s="42"/>
      <c r="C5" s="42" t="s">
        <v>16</v>
      </c>
    </row>
    <row r="7" spans="1:6" x14ac:dyDescent="0.2">
      <c r="B7" s="1" t="s">
        <v>137</v>
      </c>
    </row>
    <row r="8" spans="1:6" x14ac:dyDescent="0.2">
      <c r="B8" s="44" t="s">
        <v>138</v>
      </c>
    </row>
    <row r="9" spans="1:6" x14ac:dyDescent="0.2">
      <c r="A9" s="41"/>
      <c r="B9" s="46" t="s">
        <v>139</v>
      </c>
    </row>
    <row r="10" spans="1:6" x14ac:dyDescent="0.2">
      <c r="B10" s="46" t="s">
        <v>140</v>
      </c>
    </row>
    <row r="13" spans="1:6" x14ac:dyDescent="0.2">
      <c r="C13" s="69" t="s">
        <v>141</v>
      </c>
    </row>
    <row r="14" spans="1:6" x14ac:dyDescent="0.2">
      <c r="C14" s="68" t="s">
        <v>142</v>
      </c>
    </row>
    <row r="16" spans="1:6" x14ac:dyDescent="0.2">
      <c r="C16" s="1" t="s">
        <v>152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7"/>
  <sheetViews>
    <sheetView showGridLines="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Familia en el Municipio de León Guanajuato</v>
      </c>
      <c r="C1" s="73"/>
      <c r="D1" s="73"/>
      <c r="E1" s="39" t="s">
        <v>0</v>
      </c>
      <c r="F1" s="40">
        <f>'Notas de Disciplina Financiera'!D1</f>
        <v>2026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del 2026</v>
      </c>
      <c r="C3" s="73"/>
      <c r="D3" s="73"/>
      <c r="E3" s="39" t="s">
        <v>4</v>
      </c>
      <c r="F3" s="40">
        <f>'Notas de Disciplina Financiera'!D3</f>
        <v>1</v>
      </c>
    </row>
    <row r="5" spans="1:6" x14ac:dyDescent="0.2">
      <c r="B5" s="42"/>
      <c r="C5" s="42" t="s">
        <v>18</v>
      </c>
    </row>
    <row r="7" spans="1:6" x14ac:dyDescent="0.2">
      <c r="B7" s="1" t="s">
        <v>137</v>
      </c>
    </row>
    <row r="8" spans="1:6" x14ac:dyDescent="0.2">
      <c r="B8" s="44" t="s">
        <v>143</v>
      </c>
    </row>
    <row r="9" spans="1:6" x14ac:dyDescent="0.2">
      <c r="A9" s="41"/>
      <c r="B9" s="45" t="s">
        <v>144</v>
      </c>
    </row>
    <row r="10" spans="1:6" x14ac:dyDescent="0.2">
      <c r="B10" s="45" t="s">
        <v>145</v>
      </c>
    </row>
    <row r="13" spans="1:6" x14ac:dyDescent="0.2">
      <c r="C13" s="69" t="s">
        <v>146</v>
      </c>
    </row>
    <row r="14" spans="1:6" x14ac:dyDescent="0.2">
      <c r="C14" s="68" t="s">
        <v>147</v>
      </c>
    </row>
    <row r="17" spans="3:3" x14ac:dyDescent="0.2">
      <c r="C17" s="1" t="s">
        <v>153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1"/>
  <sheetViews>
    <sheetView showGridLines="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Familia en el Municipio de León Guanajuato</v>
      </c>
      <c r="C1" s="73"/>
      <c r="D1" s="73"/>
      <c r="E1" s="39" t="s">
        <v>0</v>
      </c>
      <c r="F1" s="40">
        <f>'Notas de Disciplina Financiera'!D1</f>
        <v>2026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del 2026</v>
      </c>
      <c r="C3" s="73"/>
      <c r="D3" s="73"/>
      <c r="E3" s="39" t="s">
        <v>4</v>
      </c>
      <c r="F3" s="40">
        <f>'Notas de Disciplina Financiera'!D3</f>
        <v>1</v>
      </c>
    </row>
    <row r="5" spans="1:6" x14ac:dyDescent="0.2">
      <c r="B5" s="42"/>
      <c r="C5" s="42" t="s">
        <v>20</v>
      </c>
    </row>
    <row r="7" spans="1:6" x14ac:dyDescent="0.2">
      <c r="B7" s="1" t="s">
        <v>137</v>
      </c>
    </row>
    <row r="8" spans="1:6" x14ac:dyDescent="0.2">
      <c r="B8" s="44" t="s">
        <v>148</v>
      </c>
    </row>
    <row r="9" spans="1:6" x14ac:dyDescent="0.2">
      <c r="A9" s="41"/>
    </row>
    <row r="11" spans="1:6" x14ac:dyDescent="0.2">
      <c r="C11" s="1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2024-03-15T21:50:03Z</dcterms:created>
  <dcterms:modified xsi:type="dcterms:W3CDTF">2026-04-20T20:42:02Z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